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40" windowHeight="7980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<sst xmlns="http://schemas.openxmlformats.org/spreadsheetml/2006/main" count="49" uniqueCount="41">
  <si>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</si>
  <si>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</si>
  <si>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</si>
  <si>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</si>
  <si>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</si>
  <si>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</si>
  <si>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</si>
  <si>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</si>
  <si>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</si>
  <si>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</si>
  <si>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</si>
  <si>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</si>
  <si>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</si>
  <si>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</si>
  <si>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</si>
  <si>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</si>
  <si>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</si>
  <si>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</si>
  <si>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</si>
  <si>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</si>
  <si>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</si>
  <si>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</si>
  <si>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</si>
  <si>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</si>
  <si>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</si>
  <si>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</si>
  <si>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</si>
  <si>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</si>
  <si>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</si>
  <si>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</si>
  <si>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</si>
  <si>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</si>
  <si>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</si>
  <si>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</si>
  <si>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</si>
  <si>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</si>
  <si>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SAN FELIPE
Flujo de Fondos
Del 1 de Enero al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</si>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</sst>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4">
    <xf numFmtId="0" fontId="0" fillId="0" borderId="0" xfId="0"/>
    <xf numFmtId="0" fontId="2" fillId="0" borderId="0" xfId="0" applyFont="1"/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0" xfId="2" applyFont="1" applyAlignment="1" applyProtection="1">
      <alignment horizontal="center" vertical="top"/>
      <protection locked="0"/>
    </xf>
    <xf numFmtId="0" fontId="8" fillId="0" borderId="0" xfId="2" applyFont="1" applyAlignment="1" applyProtection="1">
      <alignment horizontal="center" vertical="top"/>
      <protection locked="0"/>
    </xf>
    <xf numFmtId="0" fontId="4" fillId="0" borderId="6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indent="1"/>
    </xf>
    <xf numFmtId="0" fontId="8" fillId="0" borderId="0" xfId="2" applyFont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top"/>
      <protection locked="0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5" fillId="0" borderId="3" xfId="0" applyNumberFormat="1" applyFont="1" applyBorder="1"/>
    <xf numFmtId="167" fontId="5" fillId="0" borderId="5" xfId="0" applyNumberFormat="1" applyFont="1" applyBorder="1"/>
    <xf numFmtId="167" fontId="2" fillId="0" borderId="0" xfId="0" applyNumberFormat="1" applyFont="1"/>
    <xf numFmtId="167" fontId="2" fillId="0" borderId="7" xfId="0" applyNumberFormat="1" applyFont="1" applyBorder="1"/>
    <xf numFmtId="167" fontId="5" fillId="0" borderId="0" xfId="0" applyNumberFormat="1" applyFont="1"/>
    <xf numFmtId="167" fontId="5" fillId="0" borderId="7" xfId="0" applyNumberFormat="1" applyFont="1" applyBorder="1"/>
    <xf numFmtId="167" fontId="3" fillId="0" borderId="8" xfId="0" applyNumberFormat="1" applyFont="1" applyBorder="1" applyAlignment="1">
      <alignment vertical="center" wrapText="1"/>
    </xf>
    <xf numFmtId="167" fontId="3" fillId="0" borderId="9" xfId="0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showGridLines="0" tabSelected="1" topLeftCell="A14" workbookViewId="0">
      <selection sqref="A1:E46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49.35" customHeight="1" x14ac:dyDescent="0.2">
      <c r="A1" s="14" t="s">
        <v>36</v>
      </c>
      <c r="B1" s="15"/>
      <c r="C1" s="15"/>
      <c r="D1" s="16"/>
    </row>
    <row r="2" spans="1:4" ht="24.6" customHeight="1" x14ac:dyDescent="0.2">
      <c r="A2" s="4" t="s">
        <v>20</v>
      </c>
      <c r="B2" s="6" t="s">
        <v>30</v>
      </c>
      <c r="C2" s="3" t="s">
        <v>21</v>
      </c>
      <c r="D2" s="6" t="s">
        <v>31</v>
      </c>
    </row>
    <row r="3" spans="1:4" x14ac:dyDescent="0.2">
      <c r="A3" s="2" t="s">
        <v>0</v>
      </c>
      <c r="B3" s="18">
        <f>SUM(B4:B13)</f>
        <v>495177012</v>
      </c>
      <c r="C3" s="18">
        <f t="shared" ref="C3:D3" si="0">SUM(C4:C13)</f>
        <v>303521718.46999997</v>
      </c>
      <c r="D3" s="19">
        <f t="shared" si="0"/>
        <v>303067243.63</v>
      </c>
    </row>
    <row r="4" spans="1:4" x14ac:dyDescent="0.2">
      <c r="A4" s="9" t="s">
        <v>1</v>
      </c>
      <c r="B4" s="20">
        <v>29283785</v>
      </c>
      <c r="C4" s="20">
        <v>29238444.18</v>
      </c>
      <c r="D4" s="21">
        <v>29236562.5</v>
      </c>
    </row>
    <row r="5" spans="1:4" x14ac:dyDescent="0.2">
      <c r="A5" s="9" t="s">
        <v>2</v>
      </c>
      <c r="B5" s="20">
        <v>0</v>
      </c>
      <c r="C5" s="20">
        <v>0</v>
      </c>
      <c r="D5" s="21">
        <v>0</v>
      </c>
    </row>
    <row r="6" spans="1:4" x14ac:dyDescent="0.2">
      <c r="A6" s="9" t="s">
        <v>3</v>
      </c>
      <c r="B6" s="20">
        <v>0</v>
      </c>
      <c r="C6" s="20">
        <v>0</v>
      </c>
      <c r="D6" s="21">
        <v>0</v>
      </c>
    </row>
    <row r="7" spans="1:4" x14ac:dyDescent="0.2">
      <c r="A7" s="9" t="s">
        <v>4</v>
      </c>
      <c r="B7" s="20">
        <v>13599800</v>
      </c>
      <c r="C7" s="20">
        <v>8610433.4900000002</v>
      </c>
      <c r="D7" s="21">
        <v>8157840.3300000001</v>
      </c>
    </row>
    <row r="8" spans="1:4" x14ac:dyDescent="0.2">
      <c r="A8" s="9" t="s">
        <v>5</v>
      </c>
      <c r="B8" s="20">
        <v>12728465</v>
      </c>
      <c r="C8" s="20">
        <v>4660869.78</v>
      </c>
      <c r="D8" s="21">
        <v>4660869.78</v>
      </c>
    </row>
    <row r="9" spans="1:4" x14ac:dyDescent="0.2">
      <c r="A9" s="9" t="s">
        <v>6</v>
      </c>
      <c r="B9" s="20">
        <v>3094533</v>
      </c>
      <c r="C9" s="20">
        <v>1012389</v>
      </c>
      <c r="D9" s="21">
        <v>1012389</v>
      </c>
    </row>
    <row r="10" spans="1:4" x14ac:dyDescent="0.2">
      <c r="A10" s="9" t="s">
        <v>7</v>
      </c>
      <c r="B10" s="20">
        <v>0</v>
      </c>
      <c r="C10" s="20">
        <v>0</v>
      </c>
      <c r="D10" s="21">
        <v>0</v>
      </c>
    </row>
    <row r="11" spans="1:4" x14ac:dyDescent="0.2">
      <c r="A11" s="9" t="s">
        <v>8</v>
      </c>
      <c r="B11" s="20">
        <v>436126959</v>
      </c>
      <c r="C11" s="20">
        <v>255215132.38999999</v>
      </c>
      <c r="D11" s="21">
        <v>255215132.38999999</v>
      </c>
    </row>
    <row r="12" spans="1:4" x14ac:dyDescent="0.2">
      <c r="A12" s="9" t="s">
        <v>9</v>
      </c>
      <c r="B12" s="20">
        <v>343470</v>
      </c>
      <c r="C12" s="20">
        <v>4784449.63</v>
      </c>
      <c r="D12" s="21">
        <v>4784449.63</v>
      </c>
    </row>
    <row r="13" spans="1:4" x14ac:dyDescent="0.2">
      <c r="A13" s="9" t="s">
        <v>10</v>
      </c>
      <c r="B13" s="20">
        <v>0</v>
      </c>
      <c r="C13" s="20">
        <v>0</v>
      </c>
      <c r="D13" s="21">
        <v>0</v>
      </c>
    </row>
    <row r="14" spans="1:4" x14ac:dyDescent="0.2">
      <c r="A14" s="5" t="s">
        <v>11</v>
      </c>
      <c r="B14" s="22">
        <f>SUM(B15:B23)</f>
        <v>495177012</v>
      </c>
      <c r="C14" s="22">
        <f t="shared" ref="C14:D14" si="1">SUM(C15:C23)</f>
        <v>301212349.93000001</v>
      </c>
      <c r="D14" s="23">
        <f t="shared" si="1"/>
        <v>301212349.93000001</v>
      </c>
    </row>
    <row r="15" spans="1:4" x14ac:dyDescent="0.2">
      <c r="A15" s="9" t="s">
        <v>12</v>
      </c>
      <c r="B15" s="20">
        <v>156362108.59</v>
      </c>
      <c r="C15" s="20">
        <v>66628144.82</v>
      </c>
      <c r="D15" s="21">
        <v>66628144.82</v>
      </c>
    </row>
    <row r="16" spans="1:4" x14ac:dyDescent="0.2">
      <c r="A16" s="9" t="s">
        <v>13</v>
      </c>
      <c r="B16" s="20">
        <v>45180765.740000002</v>
      </c>
      <c r="C16" s="20">
        <v>21335550.489999998</v>
      </c>
      <c r="D16" s="21">
        <v>21335550.489999998</v>
      </c>
    </row>
    <row r="17" spans="1:4" x14ac:dyDescent="0.2">
      <c r="A17" s="9" t="s">
        <v>14</v>
      </c>
      <c r="B17" s="20">
        <v>92181279.609999999</v>
      </c>
      <c r="C17" s="20">
        <v>29033129.329999998</v>
      </c>
      <c r="D17" s="21">
        <v>29033129.329999998</v>
      </c>
    </row>
    <row r="18" spans="1:4" x14ac:dyDescent="0.2">
      <c r="A18" s="9" t="s">
        <v>9</v>
      </c>
      <c r="B18" s="20">
        <v>61196564.229999997</v>
      </c>
      <c r="C18" s="20">
        <v>39385660.990000002</v>
      </c>
      <c r="D18" s="21">
        <v>39385660.990000002</v>
      </c>
    </row>
    <row r="19" spans="1:4" x14ac:dyDescent="0.2">
      <c r="A19" s="9" t="s">
        <v>15</v>
      </c>
      <c r="B19" s="20">
        <v>25294810.41</v>
      </c>
      <c r="C19" s="20">
        <v>18223449.66</v>
      </c>
      <c r="D19" s="21">
        <v>18223449.66</v>
      </c>
    </row>
    <row r="20" spans="1:4" x14ac:dyDescent="0.2">
      <c r="A20" s="9" t="s">
        <v>16</v>
      </c>
      <c r="B20" s="20">
        <v>104990046.45999999</v>
      </c>
      <c r="C20" s="20">
        <v>124846414.64</v>
      </c>
      <c r="D20" s="21">
        <v>124846414.64</v>
      </c>
    </row>
    <row r="21" spans="1:4" x14ac:dyDescent="0.2">
      <c r="A21" s="9" t="s">
        <v>17</v>
      </c>
      <c r="B21" s="20">
        <v>9971436.9600000009</v>
      </c>
      <c r="C21" s="20">
        <v>0</v>
      </c>
      <c r="D21" s="21">
        <v>0</v>
      </c>
    </row>
    <row r="22" spans="1:4" x14ac:dyDescent="0.2">
      <c r="A22" s="9" t="s">
        <v>18</v>
      </c>
      <c r="B22" s="20">
        <v>0</v>
      </c>
      <c r="C22" s="20">
        <v>1760000</v>
      </c>
      <c r="D22" s="21">
        <v>1760000</v>
      </c>
    </row>
    <row r="23" spans="1:4" x14ac:dyDescent="0.2">
      <c r="A23" s="9" t="s">
        <v>19</v>
      </c>
      <c r="B23" s="20">
        <v>0</v>
      </c>
      <c r="C23" s="20">
        <v>0</v>
      </c>
      <c r="D23" s="21">
        <v>0</v>
      </c>
    </row>
    <row r="24" spans="1:4" x14ac:dyDescent="0.2">
      <c r="A24" s="10" t="s">
        <v>29</v>
      </c>
      <c r="B24" s="24">
        <f>B3-B14</f>
        <v>0</v>
      </c>
      <c r="C24" s="24">
        <f>C3-C14</f>
        <v>2309368.5399999619</v>
      </c>
      <c r="D24" s="25">
        <f>D3-D14</f>
        <v>1854893.6999999881</v>
      </c>
    </row>
    <row r="26" spans="1:4" ht="11.1" customHeight="1" x14ac:dyDescent="0.2">
      <c r="A26" s="6" t="s">
        <v>20</v>
      </c>
      <c r="B26" s="6" t="s">
        <v>30</v>
      </c>
      <c r="C26" s="3" t="s">
        <v>21</v>
      </c>
      <c r="D26" s="6" t="s">
        <v>31</v>
      </c>
    </row>
    <row r="27" spans="1:4" x14ac:dyDescent="0.2">
      <c r="A27" s="2" t="s">
        <v>23</v>
      </c>
      <c r="B27" s="26">
        <f>SUM(B28:B34)</f>
        <v>0</v>
      </c>
      <c r="C27" s="26">
        <f>SUM(C28:C34)</f>
        <v>28571997.119999997</v>
      </c>
      <c r="D27" s="27">
        <f>SUM(D28:D34)</f>
        <v>28117522.279999997</v>
      </c>
    </row>
    <row r="28" spans="1:4" x14ac:dyDescent="0.2">
      <c r="A28" s="9" t="s">
        <v>24</v>
      </c>
      <c r="B28" s="28">
        <v>0</v>
      </c>
      <c r="C28" s="28">
        <v>11438916.390000001</v>
      </c>
      <c r="D28" s="29">
        <v>10984441.550000001</v>
      </c>
    </row>
    <row r="29" spans="1:4" x14ac:dyDescent="0.2">
      <c r="A29" s="9" t="s">
        <v>32</v>
      </c>
      <c r="B29" s="28">
        <v>0</v>
      </c>
      <c r="C29" s="28">
        <v>0</v>
      </c>
      <c r="D29" s="29">
        <v>0</v>
      </c>
    </row>
    <row r="30" spans="1:4" x14ac:dyDescent="0.2">
      <c r="A30" s="9" t="s">
        <v>25</v>
      </c>
      <c r="B30" s="28">
        <v>0</v>
      </c>
      <c r="C30" s="28">
        <v>0</v>
      </c>
      <c r="D30" s="29">
        <v>0</v>
      </c>
    </row>
    <row r="31" spans="1:4" x14ac:dyDescent="0.2">
      <c r="A31" s="9" t="s">
        <v>26</v>
      </c>
      <c r="B31" s="28">
        <v>0</v>
      </c>
      <c r="C31" s="28">
        <v>0</v>
      </c>
      <c r="D31" s="29">
        <v>0</v>
      </c>
    </row>
    <row r="32" spans="1:4" x14ac:dyDescent="0.2">
      <c r="A32" s="9" t="s">
        <v>33</v>
      </c>
      <c r="B32" s="28">
        <v>0</v>
      </c>
      <c r="C32" s="28">
        <v>16881457.149999999</v>
      </c>
      <c r="D32" s="29">
        <v>16881457.149999999</v>
      </c>
    </row>
    <row r="33" spans="1:5" x14ac:dyDescent="0.2">
      <c r="A33" s="9" t="s">
        <v>27</v>
      </c>
      <c r="B33" s="28">
        <v>0</v>
      </c>
      <c r="C33" s="28">
        <v>182202.59</v>
      </c>
      <c r="D33" s="29">
        <v>182202.59</v>
      </c>
    </row>
    <row r="34" spans="1:5" x14ac:dyDescent="0.2">
      <c r="A34" s="9" t="s">
        <v>34</v>
      </c>
      <c r="B34" s="28">
        <v>0</v>
      </c>
      <c r="C34" s="28">
        <v>69420.990000000005</v>
      </c>
      <c r="D34" s="29">
        <v>69420.990000000005</v>
      </c>
    </row>
    <row r="35" spans="1:5" x14ac:dyDescent="0.2">
      <c r="A35" s="11" t="s">
        <v>28</v>
      </c>
      <c r="B35" s="30">
        <f>SUM(B36:B38)</f>
        <v>0</v>
      </c>
      <c r="C35" s="30">
        <f>SUM(C36:C38)</f>
        <v>-26262628.579999998</v>
      </c>
      <c r="D35" s="31">
        <f>SUM(D36:D38)</f>
        <v>-26262628.579999998</v>
      </c>
    </row>
    <row r="36" spans="1:5" x14ac:dyDescent="0.2">
      <c r="A36" s="9" t="s">
        <v>33</v>
      </c>
      <c r="B36" s="28">
        <v>0</v>
      </c>
      <c r="C36" s="28">
        <v>-12472802.91</v>
      </c>
      <c r="D36" s="29">
        <v>-12472802.91</v>
      </c>
    </row>
    <row r="37" spans="1:5" x14ac:dyDescent="0.2">
      <c r="A37" s="12" t="s">
        <v>27</v>
      </c>
      <c r="B37" s="28">
        <v>0</v>
      </c>
      <c r="C37" s="28">
        <v>-13789825.67</v>
      </c>
      <c r="D37" s="29">
        <v>-13789825.67</v>
      </c>
    </row>
    <row r="38" spans="1:5" x14ac:dyDescent="0.2">
      <c r="A38" s="12" t="s">
        <v>35</v>
      </c>
      <c r="B38" s="28">
        <v>0</v>
      </c>
      <c r="C38" s="28">
        <v>0</v>
      </c>
      <c r="D38" s="29">
        <v>0</v>
      </c>
    </row>
    <row r="39" spans="1:5" x14ac:dyDescent="0.2">
      <c r="A39" s="10" t="s">
        <v>29</v>
      </c>
      <c r="B39" s="32">
        <f>B27+B35</f>
        <v>0</v>
      </c>
      <c r="C39" s="32">
        <f>C27+C35</f>
        <v>2309368.5399999991</v>
      </c>
      <c r="D39" s="33">
        <f>D27+D35</f>
        <v>1854893.6999999993</v>
      </c>
    </row>
    <row r="40" spans="1:5" x14ac:dyDescent="0.2">
      <c r="A40" s="1" t="s">
        <v>22</v>
      </c>
    </row>
    <row r="45" spans="1:5" x14ac:dyDescent="0.2">
      <c r="A45" s="7" t="s">
        <v>37</v>
      </c>
      <c r="B45" s="17" t="s">
        <v>38</v>
      </c>
      <c r="C45" s="17"/>
      <c r="D45" s="17"/>
      <c r="E45" s="17"/>
    </row>
    <row r="46" spans="1:5" x14ac:dyDescent="0.2">
      <c r="A46" s="8" t="s">
        <v>39</v>
      </c>
      <c r="B46" s="13" t="s">
        <v>40</v>
      </c>
      <c r="C46" s="13"/>
      <c r="D46" s="13"/>
      <c r="E46" s="13"/>
    </row>
  </sheetData>
  <mergeCells count="3">
    <mergeCell ref="B46:E46"/>
    <mergeCell ref="A1:D1"/>
    <mergeCell ref="B45:E45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2026-07-24T18:11:35Z</cp:lastPrinted>
  <dcterms:created xsi:type="dcterms:W3CDTF">2017-12-20T04:54:53Z</dcterms:created>
  <dcterms:modified xsi:type="dcterms:W3CDTF">2026-07-24T18:11:38Z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